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spaorg.sharepoint.com/MRC/Operations/Sleep Products Sustainability Program/Participant Roadmap/Step 3-Develop Program/Work Aids/"/>
    </mc:Choice>
  </mc:AlternateContent>
  <xr:revisionPtr revIDLastSave="8" documentId="8_{A82DCB4D-DC4A-43A6-B544-24A69A94AAA4}" xr6:coauthVersionLast="47" xr6:coauthVersionMax="47" xr10:uidLastSave="{EBE0A2CC-0DF3-44BF-9906-15140D9584EE}"/>
  <bookViews>
    <workbookView xWindow="-110" yWindow="-110" windowWidth="25820" windowHeight="14020" xr2:uid="{C25F183E-49BB-419F-B8A2-4B0AF257B2BE}"/>
  </bookViews>
  <sheets>
    <sheet name="Facility Impact Assessmen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/>
  <c r="F21" i="1"/>
  <c r="F22" i="1"/>
  <c r="F23" i="1"/>
  <c r="F24" i="1"/>
  <c r="F25" i="1"/>
  <c r="F26" i="1"/>
  <c r="F27" i="1"/>
  <c r="F28" i="1"/>
  <c r="F29" i="1"/>
  <c r="F30" i="1"/>
  <c r="F31" i="1"/>
  <c r="F16" i="1"/>
  <c r="F17" i="1"/>
  <c r="F18" i="1"/>
  <c r="F15" i="1"/>
  <c r="F14" i="1"/>
</calcChain>
</file>

<file path=xl/sharedStrings.xml><?xml version="1.0" encoding="utf-8"?>
<sst xmlns="http://schemas.openxmlformats.org/spreadsheetml/2006/main" count="113" uniqueCount="82">
  <si>
    <t>Includes</t>
  </si>
  <si>
    <t>Magnitude</t>
  </si>
  <si>
    <t>Frequency</t>
  </si>
  <si>
    <t>Total Impact</t>
  </si>
  <si>
    <t>Controls</t>
  </si>
  <si>
    <t>Opportunities</t>
  </si>
  <si>
    <t>Waste</t>
  </si>
  <si>
    <t>Energy</t>
  </si>
  <si>
    <t>Water</t>
  </si>
  <si>
    <t>Office</t>
  </si>
  <si>
    <t>Score</t>
  </si>
  <si>
    <t>No waste generated or energy/water consumed</t>
  </si>
  <si>
    <t>Does not happen at this site</t>
  </si>
  <si>
    <t>Some waste generated or energy/water consumed</t>
  </si>
  <si>
    <t>Multiple Times per Month</t>
  </si>
  <si>
    <t>Moderate waste generated or energy/water consumed</t>
  </si>
  <si>
    <t>Multiple Times per Week</t>
  </si>
  <si>
    <t>One of largest generators/consumers on site</t>
  </si>
  <si>
    <t>Multiple Times per Day</t>
  </si>
  <si>
    <t>Magnitude (0-3)</t>
  </si>
  <si>
    <t>Frequency (0-3)</t>
  </si>
  <si>
    <t>Impact</t>
  </si>
  <si>
    <t>Business Activity</t>
  </si>
  <si>
    <t>Score each Business Activity and Impact, score it's Magnitude and Frequency using the table below:</t>
  </si>
  <si>
    <t>Facility Maintenance</t>
  </si>
  <si>
    <t>Break Rooms</t>
  </si>
  <si>
    <t>Kitchens, Bathrooms</t>
  </si>
  <si>
    <t>.</t>
  </si>
  <si>
    <t>Each Business Activity includes Impacts when a decision is made there that affects energy, waste, or water</t>
  </si>
  <si>
    <t>Baler</t>
  </si>
  <si>
    <t>Packing</t>
  </si>
  <si>
    <t>Shut down if not used in a shift</t>
  </si>
  <si>
    <t>Check for compressed air leaks, Consider shutdown tablet chargers (power strips) when not needed, Thermographic survey for hotspots</t>
  </si>
  <si>
    <t>Plastic rejects, roll change; broken wood (damaged pallets); cardboard cores</t>
  </si>
  <si>
    <t>~20% of cardboard recycled, Plastic proper sizing to eliminate side cuts</t>
  </si>
  <si>
    <t>Broken wood collection, find recycling vendor for plastic collected in cardboard boxes (with baler?), increase cardboard collection</t>
  </si>
  <si>
    <t>None</t>
  </si>
  <si>
    <t>Electrical, hydraulic</t>
  </si>
  <si>
    <t>Cardboard, scrap foam</t>
  </si>
  <si>
    <t>Auto shutoff</t>
  </si>
  <si>
    <t>Bales are created</t>
  </si>
  <si>
    <t>Send to sister company for recycling and used in carpeting</t>
  </si>
  <si>
    <t>ABC Mattress</t>
  </si>
  <si>
    <t>Air Compressor, Electrical, Office HVAC, Facility Lighting</t>
  </si>
  <si>
    <t>Weekend shutdown/automation</t>
  </si>
  <si>
    <t>Rags, aerosol cans, old glue</t>
  </si>
  <si>
    <t>Collection containers for special wastes, aerosol puncture recycling</t>
  </si>
  <si>
    <t>Hand pump brake cleaning replacement for aerosol (refillable)</t>
  </si>
  <si>
    <t>Compressor Blowdown (wastewater), Wet floor scrub</t>
  </si>
  <si>
    <t>Industrial wastewater</t>
  </si>
  <si>
    <t>Foam Cutting</t>
  </si>
  <si>
    <t>LED Lighting, Lighting sensors, Sensors/timers on fans</t>
  </si>
  <si>
    <t>Foam scrap, aerosol cans</t>
  </si>
  <si>
    <t>Recycling for foam scrap, aerosol cans</t>
  </si>
  <si>
    <t>Reduction with supplier</t>
  </si>
  <si>
    <t>Lighting, Kitchen microwave, fridge, freezer, ice maker, vending machines, time clocks, TVs, hand dryers</t>
  </si>
  <si>
    <t>Sinks, Bathrooms, Lunch/food waste, packaging, Vending Machines, etc.</t>
  </si>
  <si>
    <t>Food waste recycling/composting, paper recycling bin</t>
  </si>
  <si>
    <t>None in place</t>
  </si>
  <si>
    <t>Investigate weekend HVAC, LED Lighting</t>
  </si>
  <si>
    <t>Lamination Line</t>
  </si>
  <si>
    <t>Electrical: laminator, saws, Vertical Baler, Infrared Heater (process heater), Compressed air</t>
  </si>
  <si>
    <t>Shutdown at end of shift, including air compressor</t>
  </si>
  <si>
    <t>None identified</t>
  </si>
  <si>
    <t>Glue cleaning waste rags, foam trimmings, cardboard from cover boxes, FR scrap from sewing, cardboard roll cores, label stickerback</t>
  </si>
  <si>
    <t xml:space="preserve">Run glue supply down to avoid discards, baler for foam, cardboard to BOM baler, </t>
  </si>
  <si>
    <t>Reuse cardboard roll cores, FR fabric scrap recycling?, waste rag recovery?</t>
  </si>
  <si>
    <t>Glue roller cleaning</t>
  </si>
  <si>
    <t>TBD</t>
  </si>
  <si>
    <t>Occupancy sensors on lighting, turn off ice in winter, TVs shutdown at end of shift, Energy Star microwave</t>
  </si>
  <si>
    <t>Upgrade remaining appliances to Energy Star, use TV Sleep timer</t>
  </si>
  <si>
    <t>Recycling containers, hand dryers decrease bathroom waste</t>
  </si>
  <si>
    <t>Water sink sensor (hands-free), low-flush toilets, water-free urinals</t>
  </si>
  <si>
    <t>Air compressor VFD/pressure sensor, LED with occupancy sensors</t>
  </si>
  <si>
    <t>Switch to low-impact soaps/detergents</t>
  </si>
  <si>
    <t>Machinery (band saws, baler), Light Switches, Fans, Compressed Air (small)</t>
  </si>
  <si>
    <t>Lighting, HVAC, computers</t>
  </si>
  <si>
    <t>Auto shutoff lighting (occupancy sensor), window blinds heat reduction</t>
  </si>
  <si>
    <t>ewaste, spent lamps, paper waste</t>
  </si>
  <si>
    <t>Paper recycling (Shred-It)</t>
  </si>
  <si>
    <t>LED lighting, spent lamp reduction</t>
  </si>
  <si>
    <t>Packing Machine (electrical, compressed air), Scales, Fans, Printers, Tablets, Cell phone charging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</si>
</sst>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DAF4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Continuous" vertical="center"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Continuous" vertical="center" wrapText="1"/>
    </xf>
    <xf numFmtId="0" fontId="0" fillId="2" borderId="0" xfId="0" applyFill="1" applyAlignment="1">
      <alignment horizontal="centerContinuous"/>
    </xf>
    <xf numFmtId="0" fontId="0" fillId="0" borderId="0" xfId="0" applyAlignment="1">
      <alignment horizontal="center" vertical="top" wrapText="1"/>
    </xf>
    <xf numFmtId="0" fontId="6" fillId="0" borderId="0" xfId="0" applyFont="1"/>
  </cellXfs>
  <cellStyles count="1">
    <cellStyle name="Normal" xfId="0" builtinId="0"/>
  </cellStyles>
  <dxfs count="15">
    <dxf>
      <alignment horizontal="center" vertical="top" textRotation="0" wrapText="1" indent="0" justifyLastLine="0" shrinkToFit="0" readingOrder="0"/>
    </dxf>
    <dxf>
      <alignment horizontal="centerContinuous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Continuous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rgb="FF4DAF40"/>
        </patternFill>
      </fill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99CF15"/>
      <color rgb="FF4DAF40"/>
      <color rgb="FF99C7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1509059</xdr:colOff>
      <xdr:row>0</xdr:row>
      <xdr:rowOff>201706</xdr:rowOff>
    </xdr:from>
    <xdr:to>
      <xdr:col>6</xdr:col>
      <xdr:colOff>182033</xdr:colOff>
      <xdr:row>0</xdr:row>
      <xdr:rowOff>753533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7C69A7-3C2B-6F4F-B37D-4059F9133BD5}"/>
            </a:ext>
          </a:extLst>
        </xdr:cNvPr>
        <xdr:cNvSpPr txBox="1"/>
      </xdr:nvSpPr>
      <xdr:spPr>
        <a:xfrm>
          <a:off x="2838326" y="201706"/>
          <a:ext cx="3537074" cy="551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800" b="1" i="0">
              <a:solidFill>
                <a:srgbClr val="99CF15"/>
              </a:solidFill>
              <a:latin typeface="Futura PT Demi" panose="020B0502020204020303" pitchFamily="34" charset="77"/>
            </a:rPr>
            <a:t>Facility Impact Assessment</a:t>
          </a: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1372329</xdr:colOff>
      <xdr:row>0</xdr:row>
      <xdr:rowOff>743549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D63F8E5-0545-074C-8A67-817FFC005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821623" cy="7321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EE02BF-F882-434A-8578-FE90EA43C59D}" name="Table1" displayName="Table1" ref="A13:H31" totalsRowShown="0" headerRowDxfId="14" dataDxfId="13">
  <autoFilter ref="A13:H31" xr:uid="{9620B625-EFCA-48F2-B5BA-3E1DE850CB4B}"/>
  <sortState xmlns:xlrd2="http://schemas.microsoft.com/office/spreadsheetml/2017/richdata2" ref="A14:H31">
    <sortCondition ref="A14:A31"/>
    <sortCondition ref="C14:C31"/>
  </sortState>
  <tableColumns count="8">
    <tableColumn id="1" xr3:uid="{81C3169D-F26A-465E-82D7-EAC001654D15}" name="Business Activity" dataDxfId="12"/>
    <tableColumn id="2" xr3:uid="{FABA4FED-5D9E-4768-9F4F-2C33AF03DFAA}" name="Includes" dataDxfId="11"/>
    <tableColumn id="3" xr3:uid="{0A9ABCDA-1C77-4DDF-87A6-2D3B73DB5C2C}" name="Impact" dataDxfId="10"/>
    <tableColumn id="4" xr3:uid="{A280A102-15B2-45C6-B8A0-378DD3554839}" name="Magnitude (0-3)" dataDxfId="9"/>
    <tableColumn id="5" xr3:uid="{F2356D9C-3314-494E-8D9C-A72AC611D560}" name="Frequency (0-3)" dataDxfId="8"/>
    <tableColumn id="6" xr3:uid="{EBC4353A-33C8-4CC6-9FAD-BAF3256CACDF}" name="Total Impact" dataDxfId="0">
      <calculatedColumnFormula>Table1[[#This Row],[Magnitude (0-3)]]*Table1[[#This Row],[Frequency (0-3)]]</calculatedColumnFormula>
    </tableColumn>
    <tableColumn id="7" xr3:uid="{DCC711DB-93AE-4F2A-9033-20C102C50990}" name="Controls" dataDxfId="7"/>
    <tableColumn id="8" xr3:uid="{91DAEA62-47B5-40C3-AD05-C3505E3D302A}" name="Opportunities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5FBC73B-CE5D-4E1C-AEB5-A81885248553}" name="Table2" displayName="Table2" ref="A6:D10" totalsRowShown="0" headerRowDxfId="5">
  <autoFilter ref="A6:D10" xr:uid="{E72834F2-4C60-48EF-98B1-89176A6DD1E6}"/>
  <tableColumns count="4">
    <tableColumn id="1" xr3:uid="{7ECEED8C-52DB-4D42-A47B-D43F5C3D2622}" name="Score" dataDxfId="4"/>
    <tableColumn id="2" xr3:uid="{34590E86-53BE-4FC4-8779-6BC4E16D1938}" name="Magnitude" dataDxfId="3"/>
    <tableColumn id="3" xr3:uid="{2D1C5AC7-1C77-4F86-ACBE-74AAAA95DFBA}" name="Frequency" dataDxfId="2"/>
    <tableColumn id="4" xr3:uid="{1A18D22E-69BB-4E76-9E55-44A6D360DA4E}" name=".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4D5D5-6F5E-44CB-9388-B55905721946}">
  <sheetPr>
    <pageSetUpPr fitToPage="1"/>
  </sheetPr>
  <dimension ref="A1:H31"/>
  <sheetViews>
    <sheetView tabSelected="1" topLeftCell="A28" zoomScale="150" zoomScaleNormal="150" workbookViewId="0">
      <selection activeCell="B30" sqref="B30"/>
    </sheetView>
  </sheetViews>
  <sheetFormatPr defaultColWidth="8.6328125" defaultRowHeight="14.5" x14ac:dyDescent="0.35"/>
  <cols>
    <col min="1" max="1" width="19" customWidth="1"/>
    <col min="2" max="2" width="28" style="1" customWidth="1"/>
    <col min="3" max="3" width="11.6328125" customWidth="1"/>
    <col min="4" max="4" width="10.36328125" customWidth="1"/>
    <col min="5" max="5" width="9.6328125" customWidth="1"/>
    <col min="6" max="6" width="10" customWidth="1"/>
    <col min="7" max="8" width="34.453125" customWidth="1"/>
  </cols>
  <sheetData>
    <row r="1" spans="1:8" ht="62" customHeight="1" x14ac:dyDescent="0.35"/>
    <row r="2" spans="1:8" ht="10.25" customHeight="1" x14ac:dyDescent="0.5">
      <c r="A2" s="8"/>
    </row>
    <row r="3" spans="1:8" ht="18.5" x14ac:dyDescent="0.45">
      <c r="A3" s="7" t="s">
        <v>42</v>
      </c>
    </row>
    <row r="5" spans="1:8" ht="15.5" x14ac:dyDescent="0.35">
      <c r="A5" s="6" t="s">
        <v>23</v>
      </c>
    </row>
    <row r="6" spans="1:8" ht="15.5" x14ac:dyDescent="0.35">
      <c r="A6" s="10" t="s">
        <v>10</v>
      </c>
      <c r="B6" s="10" t="s">
        <v>1</v>
      </c>
      <c r="C6" s="11" t="s">
        <v>2</v>
      </c>
      <c r="D6" s="12" t="s">
        <v>27</v>
      </c>
    </row>
    <row r="7" spans="1:8" ht="31" x14ac:dyDescent="0.35">
      <c r="A7" s="4">
        <v>0</v>
      </c>
      <c r="B7" s="4" t="s">
        <v>11</v>
      </c>
      <c r="C7" s="5" t="s">
        <v>12</v>
      </c>
      <c r="D7" s="3"/>
    </row>
    <row r="8" spans="1:8" ht="31" x14ac:dyDescent="0.35">
      <c r="A8" s="4">
        <v>1</v>
      </c>
      <c r="B8" s="4" t="s">
        <v>13</v>
      </c>
      <c r="C8" s="5" t="s">
        <v>14</v>
      </c>
      <c r="D8" s="3"/>
    </row>
    <row r="9" spans="1:8" ht="31" x14ac:dyDescent="0.35">
      <c r="A9" s="4">
        <v>2</v>
      </c>
      <c r="B9" s="4" t="s">
        <v>15</v>
      </c>
      <c r="C9" s="5" t="s">
        <v>16</v>
      </c>
      <c r="D9" s="3"/>
    </row>
    <row r="10" spans="1:8" ht="31" x14ac:dyDescent="0.35">
      <c r="A10" s="4">
        <v>3</v>
      </c>
      <c r="B10" s="4" t="s">
        <v>17</v>
      </c>
      <c r="C10" s="5" t="s">
        <v>18</v>
      </c>
      <c r="D10" s="3"/>
    </row>
    <row r="12" spans="1:8" ht="15.5" x14ac:dyDescent="0.35">
      <c r="A12" s="14" t="s">
        <v>28</v>
      </c>
    </row>
    <row r="13" spans="1:8" s="9" customFormat="1" ht="29" x14ac:dyDescent="0.35">
      <c r="A13" s="1" t="s">
        <v>22</v>
      </c>
      <c r="B13" s="1" t="s">
        <v>0</v>
      </c>
      <c r="C13" s="1" t="s">
        <v>21</v>
      </c>
      <c r="D13" s="9" t="s">
        <v>19</v>
      </c>
      <c r="E13" s="9" t="s">
        <v>20</v>
      </c>
      <c r="F13" s="9" t="s">
        <v>3</v>
      </c>
      <c r="G13" s="1" t="s">
        <v>4</v>
      </c>
      <c r="H13" s="1" t="s">
        <v>5</v>
      </c>
    </row>
    <row r="14" spans="1:8" x14ac:dyDescent="0.35">
      <c r="A14" s="2" t="s">
        <v>29</v>
      </c>
      <c r="B14" s="2" t="s">
        <v>37</v>
      </c>
      <c r="C14" s="2" t="s">
        <v>7</v>
      </c>
      <c r="D14" s="13">
        <v>2</v>
      </c>
      <c r="E14" s="13">
        <v>2</v>
      </c>
      <c r="F14" s="13">
        <f>Table1[[#This Row],[Magnitude (0-3)]]*Table1[[#This Row],[Frequency (0-3)]]</f>
        <v>4</v>
      </c>
      <c r="G14" s="2" t="s">
        <v>39</v>
      </c>
      <c r="H14" s="2" t="s">
        <v>68</v>
      </c>
    </row>
    <row r="15" spans="1:8" ht="29" x14ac:dyDescent="0.35">
      <c r="A15" s="2" t="s">
        <v>29</v>
      </c>
      <c r="B15" s="2" t="s">
        <v>38</v>
      </c>
      <c r="C15" s="2" t="s">
        <v>6</v>
      </c>
      <c r="D15" s="13">
        <v>3</v>
      </c>
      <c r="E15" s="13">
        <v>3</v>
      </c>
      <c r="F15" s="13">
        <f>Table1[[#This Row],[Magnitude (0-3)]]*Table1[[#This Row],[Frequency (0-3)]]</f>
        <v>9</v>
      </c>
      <c r="G15" s="2" t="s">
        <v>40</v>
      </c>
      <c r="H15" s="2" t="s">
        <v>41</v>
      </c>
    </row>
    <row r="16" spans="1:8" ht="58" x14ac:dyDescent="0.35">
      <c r="A16" s="2" t="s">
        <v>25</v>
      </c>
      <c r="B16" s="2" t="s">
        <v>55</v>
      </c>
      <c r="C16" s="2" t="s">
        <v>7</v>
      </c>
      <c r="D16" s="13">
        <v>1</v>
      </c>
      <c r="E16" s="13">
        <v>3</v>
      </c>
      <c r="F16" s="13">
        <f>Table1[[#This Row],[Magnitude (0-3)]]*Table1[[#This Row],[Frequency (0-3)]]</f>
        <v>3</v>
      </c>
      <c r="G16" s="2" t="s">
        <v>69</v>
      </c>
      <c r="H16" s="2" t="s">
        <v>70</v>
      </c>
    </row>
    <row r="17" spans="1:8" ht="43.5" x14ac:dyDescent="0.35">
      <c r="A17" s="2" t="s">
        <v>25</v>
      </c>
      <c r="B17" s="2" t="s">
        <v>56</v>
      </c>
      <c r="C17" s="2" t="s">
        <v>6</v>
      </c>
      <c r="D17" s="13">
        <v>1</v>
      </c>
      <c r="E17" s="13">
        <v>3</v>
      </c>
      <c r="F17" s="13">
        <f>Table1[[#This Row],[Magnitude (0-3)]]*Table1[[#This Row],[Frequency (0-3)]]</f>
        <v>3</v>
      </c>
      <c r="G17" s="2" t="s">
        <v>71</v>
      </c>
      <c r="H17" s="2" t="s">
        <v>57</v>
      </c>
    </row>
    <row r="18" spans="1:8" ht="29" x14ac:dyDescent="0.35">
      <c r="A18" s="2" t="s">
        <v>25</v>
      </c>
      <c r="B18" s="2" t="s">
        <v>26</v>
      </c>
      <c r="C18" s="2" t="s">
        <v>8</v>
      </c>
      <c r="D18" s="13">
        <v>1</v>
      </c>
      <c r="E18" s="13">
        <v>3</v>
      </c>
      <c r="F18" s="13">
        <f>Table1[[#This Row],[Magnitude (0-3)]]*Table1[[#This Row],[Frequency (0-3)]]</f>
        <v>3</v>
      </c>
      <c r="G18" s="2" t="s">
        <v>58</v>
      </c>
      <c r="H18" s="2" t="s">
        <v>72</v>
      </c>
    </row>
    <row r="19" spans="1:8" ht="29" x14ac:dyDescent="0.35">
      <c r="A19" s="2" t="s">
        <v>24</v>
      </c>
      <c r="B19" s="2" t="s">
        <v>43</v>
      </c>
      <c r="C19" s="2" t="s">
        <v>7</v>
      </c>
      <c r="D19" s="13">
        <v>3</v>
      </c>
      <c r="E19" s="13">
        <v>3</v>
      </c>
      <c r="F19" s="13">
        <f>Table1[[#This Row],[Magnitude (0-3)]]*Table1[[#This Row],[Frequency (0-3)]]</f>
        <v>9</v>
      </c>
      <c r="G19" s="2" t="s">
        <v>73</v>
      </c>
      <c r="H19" s="2" t="s">
        <v>44</v>
      </c>
    </row>
    <row r="20" spans="1:8" ht="29" x14ac:dyDescent="0.35">
      <c r="A20" s="2" t="s">
        <v>24</v>
      </c>
      <c r="B20" s="2" t="s">
        <v>45</v>
      </c>
      <c r="C20" s="2" t="s">
        <v>6</v>
      </c>
      <c r="D20" s="13">
        <v>1</v>
      </c>
      <c r="E20" s="13">
        <v>1</v>
      </c>
      <c r="F20" s="13">
        <f>Table1[[#This Row],[Magnitude (0-3)]]*Table1[[#This Row],[Frequency (0-3)]]</f>
        <v>1</v>
      </c>
      <c r="G20" s="2" t="s">
        <v>46</v>
      </c>
      <c r="H20" s="2" t="s">
        <v>47</v>
      </c>
    </row>
    <row r="21" spans="1:8" ht="29" x14ac:dyDescent="0.35">
      <c r="A21" s="2" t="s">
        <v>24</v>
      </c>
      <c r="B21" s="2" t="s">
        <v>48</v>
      </c>
      <c r="C21" s="2" t="s">
        <v>8</v>
      </c>
      <c r="D21" s="13">
        <v>1</v>
      </c>
      <c r="E21" s="13">
        <v>2</v>
      </c>
      <c r="F21" s="13">
        <f>Table1[[#This Row],[Magnitude (0-3)]]*Table1[[#This Row],[Frequency (0-3)]]</f>
        <v>2</v>
      </c>
      <c r="G21" s="2" t="s">
        <v>49</v>
      </c>
      <c r="H21" s="2" t="s">
        <v>74</v>
      </c>
    </row>
    <row r="22" spans="1:8" ht="43.5" x14ac:dyDescent="0.35">
      <c r="A22" s="2" t="s">
        <v>50</v>
      </c>
      <c r="B22" s="2" t="s">
        <v>75</v>
      </c>
      <c r="C22" s="2" t="s">
        <v>7</v>
      </c>
      <c r="D22" s="13">
        <v>2</v>
      </c>
      <c r="E22" s="13">
        <v>3</v>
      </c>
      <c r="F22" s="13">
        <f>Table1[[#This Row],[Magnitude (0-3)]]*Table1[[#This Row],[Frequency (0-3)]]</f>
        <v>6</v>
      </c>
      <c r="G22" s="2" t="s">
        <v>36</v>
      </c>
      <c r="H22" s="2" t="s">
        <v>51</v>
      </c>
    </row>
    <row r="23" spans="1:8" x14ac:dyDescent="0.35">
      <c r="A23" s="2" t="s">
        <v>50</v>
      </c>
      <c r="B23" s="2" t="s">
        <v>52</v>
      </c>
      <c r="C23" s="2" t="s">
        <v>6</v>
      </c>
      <c r="D23" s="13">
        <v>3</v>
      </c>
      <c r="E23" s="13">
        <v>3</v>
      </c>
      <c r="F23" s="13">
        <f>Table1[[#This Row],[Magnitude (0-3)]]*Table1[[#This Row],[Frequency (0-3)]]</f>
        <v>9</v>
      </c>
      <c r="G23" s="2" t="s">
        <v>53</v>
      </c>
      <c r="H23" s="2" t="s">
        <v>54</v>
      </c>
    </row>
    <row r="24" spans="1:8" x14ac:dyDescent="0.35">
      <c r="A24" s="2" t="s">
        <v>50</v>
      </c>
      <c r="B24" s="2" t="s">
        <v>36</v>
      </c>
      <c r="C24" s="2" t="s">
        <v>8</v>
      </c>
      <c r="D24" s="13">
        <v>0</v>
      </c>
      <c r="E24" s="13">
        <v>0</v>
      </c>
      <c r="F24" s="13">
        <f>Table1[[#This Row],[Magnitude (0-3)]]*Table1[[#This Row],[Frequency (0-3)]]</f>
        <v>0</v>
      </c>
      <c r="G24" s="2" t="s">
        <v>36</v>
      </c>
      <c r="H24" s="2" t="s">
        <v>36</v>
      </c>
    </row>
    <row r="25" spans="1:8" ht="45" customHeight="1" x14ac:dyDescent="0.35">
      <c r="A25" s="2" t="s">
        <v>60</v>
      </c>
      <c r="B25" s="2" t="s">
        <v>61</v>
      </c>
      <c r="C25" s="2" t="s">
        <v>7</v>
      </c>
      <c r="D25" s="13">
        <v>3</v>
      </c>
      <c r="E25" s="13">
        <v>3</v>
      </c>
      <c r="F25" s="13">
        <f>Table1[[#This Row],[Magnitude (0-3)]]*Table1[[#This Row],[Frequency (0-3)]]</f>
        <v>9</v>
      </c>
      <c r="G25" s="2" t="s">
        <v>62</v>
      </c>
      <c r="H25" s="2" t="s">
        <v>63</v>
      </c>
    </row>
    <row r="26" spans="1:8" ht="72.5" x14ac:dyDescent="0.35">
      <c r="A26" s="2" t="s">
        <v>60</v>
      </c>
      <c r="B26" s="2" t="s">
        <v>64</v>
      </c>
      <c r="C26" s="2" t="s">
        <v>6</v>
      </c>
      <c r="D26" s="13">
        <v>2</v>
      </c>
      <c r="E26" s="13">
        <v>3</v>
      </c>
      <c r="F26" s="13">
        <f>Table1[[#This Row],[Magnitude (0-3)]]*Table1[[#This Row],[Frequency (0-3)]]</f>
        <v>6</v>
      </c>
      <c r="G26" s="2" t="s">
        <v>65</v>
      </c>
      <c r="H26" s="2" t="s">
        <v>66</v>
      </c>
    </row>
    <row r="27" spans="1:8" x14ac:dyDescent="0.35">
      <c r="A27" s="2" t="s">
        <v>60</v>
      </c>
      <c r="B27" s="2" t="s">
        <v>67</v>
      </c>
      <c r="C27" s="2" t="s">
        <v>8</v>
      </c>
      <c r="D27" s="13">
        <v>1</v>
      </c>
      <c r="E27" s="13">
        <v>3</v>
      </c>
      <c r="F27" s="13">
        <f>Table1[[#This Row],[Magnitude (0-3)]]*Table1[[#This Row],[Frequency (0-3)]]</f>
        <v>3</v>
      </c>
      <c r="G27" s="2" t="s">
        <v>58</v>
      </c>
      <c r="H27" s="2" t="s">
        <v>63</v>
      </c>
    </row>
    <row r="28" spans="1:8" ht="29" x14ac:dyDescent="0.35">
      <c r="A28" s="2" t="s">
        <v>9</v>
      </c>
      <c r="B28" s="2" t="s">
        <v>76</v>
      </c>
      <c r="C28" s="2" t="s">
        <v>7</v>
      </c>
      <c r="D28" s="13">
        <v>2</v>
      </c>
      <c r="E28" s="13">
        <v>3</v>
      </c>
      <c r="F28" s="13">
        <f>Table1[[#This Row],[Magnitude (0-3)]]*Table1[[#This Row],[Frequency (0-3)]]</f>
        <v>6</v>
      </c>
      <c r="G28" s="2" t="s">
        <v>77</v>
      </c>
      <c r="H28" s="2" t="s">
        <v>59</v>
      </c>
    </row>
    <row r="29" spans="1:8" ht="29" x14ac:dyDescent="0.35">
      <c r="A29" s="2" t="s">
        <v>9</v>
      </c>
      <c r="B29" s="2" t="s">
        <v>78</v>
      </c>
      <c r="C29" s="2" t="s">
        <v>6</v>
      </c>
      <c r="D29" s="13">
        <v>1</v>
      </c>
      <c r="E29" s="13">
        <v>3</v>
      </c>
      <c r="F29" s="13">
        <f>Table1[[#This Row],[Magnitude (0-3)]]*Table1[[#This Row],[Frequency (0-3)]]</f>
        <v>3</v>
      </c>
      <c r="G29" s="2" t="s">
        <v>79</v>
      </c>
      <c r="H29" s="2" t="s">
        <v>80</v>
      </c>
    </row>
    <row r="30" spans="1:8" ht="58" x14ac:dyDescent="0.35">
      <c r="A30" s="2" t="s">
        <v>30</v>
      </c>
      <c r="B30" s="2" t="s">
        <v>81</v>
      </c>
      <c r="C30" s="2" t="s">
        <v>7</v>
      </c>
      <c r="D30" s="13">
        <v>2</v>
      </c>
      <c r="E30" s="13">
        <v>3</v>
      </c>
      <c r="F30" s="13">
        <f>Table1[[#This Row],[Magnitude (0-3)]]*Table1[[#This Row],[Frequency (0-3)]]</f>
        <v>6</v>
      </c>
      <c r="G30" s="2" t="s">
        <v>31</v>
      </c>
      <c r="H30" s="2" t="s">
        <v>32</v>
      </c>
    </row>
    <row r="31" spans="1:8" ht="58" x14ac:dyDescent="0.35">
      <c r="A31" s="2" t="s">
        <v>30</v>
      </c>
      <c r="B31" s="2" t="s">
        <v>33</v>
      </c>
      <c r="C31" s="2" t="s">
        <v>6</v>
      </c>
      <c r="D31" s="13">
        <v>3</v>
      </c>
      <c r="E31" s="13">
        <v>3</v>
      </c>
      <c r="F31" s="13">
        <f>Table1[[#This Row],[Magnitude (0-3)]]*Table1[[#This Row],[Frequency (0-3)]]</f>
        <v>9</v>
      </c>
      <c r="G31" s="2" t="s">
        <v>34</v>
      </c>
      <c r="H31" s="2" t="s">
        <v>35</v>
      </c>
    </row>
  </sheetData>
  <pageMargins left="0.7" right="0.7" top="0.75" bottom="0.75" header="0.3" footer="0.3"/>
  <pageSetup paperSize="3" fitToHeight="0" orientation="landscape" horizontalDpi="1200" verticalDpi="1200" r:id="rId1"/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d9b264ef-f346-459c-be2d-5196b160bb06" xsi:nil="true"/>
    <n7cd xmlns="d9b264ef-f346-459c-be2d-5196b160bb06">
      <UserInfo>
        <DisplayName/>
        <AccountId xsi:nil="true"/>
        <AccountType/>
      </UserInfo>
    </n7cd>
    <TaxCatchAll xmlns="f2cdcfe0-250e-4c69-bea5-5bbc53b29af8" xsi:nil="true"/>
    <lcf76f155ced4ddcb4097134ff3c332f xmlns="d9b264ef-f346-459c-be2d-5196b160bb0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A7F6C37F79C44CBC70EB0152BCF239" ma:contentTypeVersion="20" ma:contentTypeDescription="Create a new document." ma:contentTypeScope="" ma:versionID="e2d89cb325fc4fc70ba47c0c96981128">
  <xsd:schema xmlns:xsd="http://www.w3.org/2001/XMLSchema" xmlns:xs="http://www.w3.org/2001/XMLSchema" xmlns:p="http://schemas.microsoft.com/office/2006/metadata/properties" xmlns:ns2="d9b264ef-f346-459c-be2d-5196b160bb06" xmlns:ns3="f2cdcfe0-250e-4c69-bea5-5bbc53b29af8" targetNamespace="http://schemas.microsoft.com/office/2006/metadata/properties" ma:root="true" ma:fieldsID="b903b7f2c7630d7672ce9db76d48bf4f" ns2:_="" ns3:_="">
    <xsd:import namespace="d9b264ef-f346-459c-be2d-5196b160bb06"/>
    <xsd:import namespace="f2cdcfe0-250e-4c69-bea5-5bbc53b29a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n7cd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264ef-f346-459c-be2d-5196b160bb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n7cd" ma:index="21" nillable="true" ma:displayName="Person or Group" ma:list="UserInfo" ma:internalName="n7c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880fe98e-dce6-496b-845d-7c2d759221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dcfe0-250e-4c69-bea5-5bbc53b29af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825026a-cb47-45c0-ad88-17437717ae61}" ma:internalName="TaxCatchAll" ma:showField="CatchAllData" ma:web="f2cdcfe0-250e-4c69-bea5-5bbc53b29a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04985E-BA88-4229-808B-D63F263758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187AD1-DBEB-4AAB-BCF8-BD874B2666F8}">
  <ds:schemaRefs>
    <ds:schemaRef ds:uri="http://schemas.microsoft.com/office/2006/metadata/properties"/>
    <ds:schemaRef ds:uri="http://schemas.microsoft.com/office/infopath/2007/PartnerControls"/>
    <ds:schemaRef ds:uri="d9b264ef-f346-459c-be2d-5196b160bb06"/>
    <ds:schemaRef ds:uri="f2cdcfe0-250e-4c69-bea5-5bbc53b29af8"/>
  </ds:schemaRefs>
</ds:datastoreItem>
</file>

<file path=customXml/itemProps3.xml><?xml version="1.0" encoding="utf-8"?>
<ds:datastoreItem xmlns:ds="http://schemas.openxmlformats.org/officeDocument/2006/customXml" ds:itemID="{9789120B-451B-4093-9C28-35547BC287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Facility Impact Assessment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McMullan</dc:creator>
  <cp:lastModifiedBy>Ryan McMullan</cp:lastModifiedBy>
  <cp:lastPrinted>2022-11-01T18:42:08Z</cp:lastPrinted>
  <dcterms:created xsi:type="dcterms:W3CDTF">2021-02-25T23:16:37Z</dcterms:created>
  <dcterms:modified xsi:type="dcterms:W3CDTF">2024-03-02T00:59:37Z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0x0101006FA7F6C37F79C44CBC70EB0152BCF239</vt:lpwstr>
  </property>
  <property fmtid="{D5CDD505-2E9C-101B-9397-08002B2CF9AE}" pid="3" name="MediaServiceImageTags">
    <vt:lpwstr/>
  </property>
</Properties>
</file>